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oe\Documents\Shooting\"/>
    </mc:Choice>
  </mc:AlternateContent>
  <bookViews>
    <workbookView xWindow="0" yWindow="0" windowWidth="20490" windowHeight="7530"/>
  </bookViews>
  <sheets>
    <sheet name="Triangular" sheetId="15" r:id="rId1"/>
    <sheet name="X Class" sheetId="5" r:id="rId2"/>
    <sheet name="A Class" sheetId="6" r:id="rId3"/>
    <sheet name="B Class" sheetId="7" r:id="rId4"/>
    <sheet name="C Class" sheetId="9" r:id="rId5"/>
    <sheet name="3P" sheetId="10" r:id="rId6"/>
    <sheet name="Pairs" sheetId="12" r:id="rId7"/>
    <sheet name="Vets" sheetId="13" r:id="rId8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15" l="1"/>
  <c r="F17" i="15"/>
  <c r="F16" i="15"/>
  <c r="F9" i="15"/>
  <c r="F7" i="15"/>
  <c r="F6" i="15"/>
  <c r="D12" i="15"/>
  <c r="E12" i="15"/>
  <c r="F12" i="15"/>
  <c r="E4" i="5"/>
  <c r="E13" i="6"/>
  <c r="E10" i="6"/>
  <c r="C5" i="12"/>
  <c r="C21" i="12"/>
  <c r="D34" i="15"/>
  <c r="E34" i="15"/>
  <c r="F34" i="15"/>
  <c r="D23" i="15"/>
  <c r="E23" i="15"/>
  <c r="F23" i="15"/>
  <c r="F8" i="15"/>
  <c r="F4" i="15"/>
  <c r="F30" i="15"/>
  <c r="F19" i="15"/>
  <c r="F33" i="15"/>
  <c r="F32" i="15"/>
  <c r="F31" i="15"/>
  <c r="F29" i="15"/>
  <c r="F28" i="15"/>
  <c r="F27" i="15"/>
  <c r="F26" i="15"/>
  <c r="F22" i="15"/>
  <c r="F21" i="15"/>
  <c r="F20" i="15"/>
  <c r="F15" i="15"/>
  <c r="F11" i="15"/>
  <c r="F10" i="15"/>
  <c r="F5" i="15"/>
  <c r="E3" i="6"/>
  <c r="C25" i="12"/>
  <c r="C17" i="12"/>
  <c r="C9" i="12"/>
  <c r="C13" i="12"/>
  <c r="O10" i="10"/>
  <c r="O11" i="10"/>
  <c r="O12" i="10"/>
  <c r="O14" i="10"/>
  <c r="O15" i="10"/>
  <c r="O16" i="10"/>
  <c r="O9" i="10"/>
  <c r="G11" i="10"/>
  <c r="G9" i="10"/>
  <c r="E4" i="9"/>
  <c r="E6" i="9"/>
  <c r="E2" i="9"/>
  <c r="E3" i="9"/>
  <c r="E7" i="9"/>
  <c r="E8" i="9"/>
  <c r="E5" i="9"/>
  <c r="E3" i="7"/>
  <c r="E5" i="7"/>
  <c r="E4" i="7"/>
  <c r="E2" i="7"/>
  <c r="E16" i="6"/>
  <c r="E9" i="6"/>
  <c r="E12" i="6"/>
  <c r="E14" i="6"/>
  <c r="E22" i="6"/>
  <c r="E21" i="6"/>
  <c r="E19" i="6"/>
  <c r="E18" i="6"/>
  <c r="E17" i="6"/>
  <c r="E15" i="6"/>
  <c r="E4" i="6"/>
  <c r="E20" i="6"/>
  <c r="E8" i="6"/>
  <c r="E7" i="6"/>
  <c r="E2" i="6"/>
  <c r="E5" i="6"/>
  <c r="E6" i="6"/>
  <c r="E11" i="6"/>
  <c r="E7" i="5"/>
  <c r="E3" i="5"/>
  <c r="E2" i="5"/>
  <c r="E8" i="5"/>
  <c r="E6" i="5"/>
  <c r="E5" i="5"/>
</calcChain>
</file>

<file path=xl/sharedStrings.xml><?xml version="1.0" encoding="utf-8"?>
<sst xmlns="http://schemas.openxmlformats.org/spreadsheetml/2006/main" count="177" uniqueCount="80">
  <si>
    <t>Craig Dower</t>
  </si>
  <si>
    <t>Zoe Bruce</t>
  </si>
  <si>
    <t>Richard Chasemore</t>
  </si>
  <si>
    <t>3P</t>
  </si>
  <si>
    <t>Prone</t>
  </si>
  <si>
    <r>
      <t xml:space="preserve">Class A </t>
    </r>
    <r>
      <rPr>
        <sz val="10"/>
        <color rgb="FF000000"/>
        <rFont val="Arial Unicode MS"/>
      </rPr>
      <t>–</t>
    </r>
    <r>
      <rPr>
        <sz val="10"/>
        <color rgb="FF000000"/>
        <rFont val="Arial"/>
        <family val="2"/>
      </rPr>
      <t xml:space="preserve"> 98.0 and over</t>
    </r>
  </si>
  <si>
    <t>X Class - National Clasification</t>
  </si>
  <si>
    <r>
      <t xml:space="preserve">Class B </t>
    </r>
    <r>
      <rPr>
        <sz val="10"/>
        <color rgb="FF000000"/>
        <rFont val="Arial Unicode MS"/>
      </rPr>
      <t>–</t>
    </r>
    <r>
      <rPr>
        <sz val="10"/>
        <color rgb="FF000000"/>
        <rFont val="Arial"/>
        <family val="2"/>
      </rPr>
      <t xml:space="preserve"> 96.5 and under 98.0 </t>
    </r>
  </si>
  <si>
    <r>
      <t xml:space="preserve">Class C </t>
    </r>
    <r>
      <rPr>
        <sz val="10"/>
        <color rgb="FF000000"/>
        <rFont val="Arial Unicode MS"/>
      </rPr>
      <t>–</t>
    </r>
    <r>
      <rPr>
        <sz val="10"/>
        <color rgb="FF000000"/>
        <rFont val="Arial"/>
        <family val="2"/>
      </rPr>
      <t xml:space="preserve"> 96.4 and below</t>
    </r>
  </si>
  <si>
    <r>
      <t xml:space="preserve">3 x 20 </t>
    </r>
    <r>
      <rPr>
        <sz val="10"/>
        <color rgb="FF000000"/>
        <rFont val="Arial"/>
        <family val="2"/>
      </rPr>
      <t>Classes are as follows:</t>
    </r>
  </si>
  <si>
    <t>Class A - 555 and above</t>
  </si>
  <si>
    <t>Class B - 540 - 554</t>
  </si>
  <si>
    <t>Class C - 539 and below</t>
  </si>
  <si>
    <r>
      <t>3 x 40</t>
    </r>
    <r>
      <rPr>
        <sz val="10"/>
        <color rgb="FF000000"/>
        <rFont val="Arial"/>
        <family val="2"/>
      </rPr>
      <t xml:space="preserve"> Classes are as follows:</t>
    </r>
  </si>
  <si>
    <r>
      <t xml:space="preserve">Class A </t>
    </r>
    <r>
      <rPr>
        <sz val="10"/>
        <color rgb="FF000000"/>
        <rFont val="Arial Unicode MS"/>
      </rPr>
      <t>–</t>
    </r>
    <r>
      <rPr>
        <sz val="10"/>
        <color rgb="FF000000"/>
        <rFont val="Arial"/>
        <family val="2"/>
      </rPr>
      <t xml:space="preserve"> 1110 and above</t>
    </r>
  </si>
  <si>
    <r>
      <t xml:space="preserve">Class B </t>
    </r>
    <r>
      <rPr>
        <sz val="10"/>
        <color rgb="FF000000"/>
        <rFont val="Arial Unicode MS"/>
      </rPr>
      <t>–</t>
    </r>
    <r>
      <rPr>
        <sz val="10"/>
        <color rgb="FF000000"/>
        <rFont val="Arial"/>
        <family val="2"/>
      </rPr>
      <t xml:space="preserve"> 1080 and under 1109</t>
    </r>
  </si>
  <si>
    <r>
      <t xml:space="preserve">Class C </t>
    </r>
    <r>
      <rPr>
        <sz val="10"/>
        <color rgb="FF000000"/>
        <rFont val="Arial Unicode MS"/>
      </rPr>
      <t>–</t>
    </r>
    <r>
      <rPr>
        <sz val="10"/>
        <color rgb="FF000000"/>
        <rFont val="Arial"/>
        <family val="2"/>
      </rPr>
      <t xml:space="preserve"> under 1079 </t>
    </r>
  </si>
  <si>
    <t>Dan Rivers</t>
  </si>
  <si>
    <t>Lukas Fischer</t>
  </si>
  <si>
    <t>David Koenders</t>
  </si>
  <si>
    <t>Michael Dyer</t>
  </si>
  <si>
    <t>Robert Dyer</t>
  </si>
  <si>
    <t>Lee Webb</t>
  </si>
  <si>
    <t>Bernie Allsop</t>
  </si>
  <si>
    <t>Stuart Hill</t>
  </si>
  <si>
    <t>Sam Harris</t>
  </si>
  <si>
    <t xml:space="preserve">  </t>
  </si>
  <si>
    <t>Ann Roberts</t>
  </si>
  <si>
    <t>David Panchaud</t>
  </si>
  <si>
    <t>Stephen Turvey</t>
  </si>
  <si>
    <t>Jacob Hill</t>
  </si>
  <si>
    <t>John Harris</t>
  </si>
  <si>
    <t>Chris Brown</t>
  </si>
  <si>
    <t>Ernie Cooper</t>
  </si>
  <si>
    <t>Adam Leech</t>
  </si>
  <si>
    <t>PSUK</t>
  </si>
  <si>
    <t>Chris Marriott</t>
  </si>
  <si>
    <t>Chris Marriot</t>
  </si>
  <si>
    <t>Mel Mutch</t>
  </si>
  <si>
    <t>Toby Noar</t>
  </si>
  <si>
    <t>Ian Pettett</t>
  </si>
  <si>
    <t>Pauline Thornton</t>
  </si>
  <si>
    <t>Lina Jones</t>
  </si>
  <si>
    <t>Zara Roberts</t>
  </si>
  <si>
    <t>Chris White</t>
  </si>
  <si>
    <t>ESSU</t>
  </si>
  <si>
    <t>Michelle Steel</t>
  </si>
  <si>
    <t>Angi Sowerby</t>
  </si>
  <si>
    <t>Michael Bamsey</t>
  </si>
  <si>
    <t>Richard Lay</t>
  </si>
  <si>
    <t>Micheal Bamsey</t>
  </si>
  <si>
    <t>Gemma Elliott</t>
  </si>
  <si>
    <t>Brian Saxton</t>
  </si>
  <si>
    <t>Veterans</t>
  </si>
  <si>
    <t>Prone 1</t>
  </si>
  <si>
    <t>Prone 2</t>
  </si>
  <si>
    <t>Agg</t>
  </si>
  <si>
    <t>Kneeling</t>
  </si>
  <si>
    <t>Standing</t>
  </si>
  <si>
    <t>Total</t>
  </si>
  <si>
    <t>Sue Kirk</t>
  </si>
  <si>
    <t>Tim Blackwell</t>
  </si>
  <si>
    <t>Michael Dowe</t>
  </si>
  <si>
    <t>Matt Fray</t>
  </si>
  <si>
    <t>DNS</t>
  </si>
  <si>
    <t>Withdrawn</t>
  </si>
  <si>
    <t>Match One</t>
  </si>
  <si>
    <t>Match Two</t>
  </si>
  <si>
    <t>Army</t>
  </si>
  <si>
    <t>Angela Sowerby</t>
  </si>
  <si>
    <t>Army v ESSU v PSUK Triangular Match</t>
  </si>
  <si>
    <t>ATSC OPEN CHAMPS PAIRS COMPETITION</t>
  </si>
  <si>
    <t>Totals</t>
  </si>
  <si>
    <t>Mo Morrish</t>
  </si>
  <si>
    <t>The top five competitors scores only will count towards the Triangular Match this year due to low numbers of entry.</t>
  </si>
  <si>
    <t>DNF</t>
  </si>
  <si>
    <t xml:space="preserve">Top 5 Scores = </t>
  </si>
  <si>
    <t>1ST</t>
  </si>
  <si>
    <t>2ND</t>
  </si>
  <si>
    <t>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</si>
</sst>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 Unicode MS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Fill="1" applyBorder="1"/>
    <xf numFmtId="0" fontId="0" fillId="2" borderId="1" xfId="0" applyFill="1" applyBorder="1"/>
    <xf numFmtId="0" fontId="0" fillId="0" borderId="0" xfId="0" applyBorder="1"/>
    <xf numFmtId="0" fontId="5" fillId="0" borderId="0" xfId="0" applyFont="1"/>
    <xf numFmtId="0" fontId="0" fillId="0" borderId="3" xfId="0" applyBorder="1"/>
    <xf numFmtId="0" fontId="0" fillId="0" borderId="0" xfId="0" applyBorder="1" applyAlignment="1">
      <alignment horizontal="left"/>
    </xf>
    <xf numFmtId="0" fontId="7" fillId="0" borderId="0" xfId="0" applyFont="1"/>
    <xf numFmtId="0" fontId="1" fillId="0" borderId="1" xfId="0" applyFont="1" applyBorder="1"/>
    <xf numFmtId="0" fontId="0" fillId="0" borderId="0" xfId="0" applyFill="1" applyBorder="1"/>
    <xf numFmtId="0" fontId="0" fillId="0" borderId="2" xfId="0" applyFill="1" applyBorder="1"/>
    <xf numFmtId="0" fontId="0" fillId="0" borderId="3" xfId="0" applyBorder="1" applyAlignment="1"/>
    <xf numFmtId="0" fontId="0" fillId="0" borderId="4" xfId="0" applyBorder="1" applyAlignment="1"/>
    <xf numFmtId="0" fontId="0" fillId="2" borderId="3" xfId="0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="85" zoomScaleNormal="85" workbookViewId="0">
      <selection activeCell="L35" sqref="L35"/>
    </sheetView>
  </sheetViews>
  <sheetFormatPr defaultColWidth="8.85546875" defaultRowHeight="15"/>
  <cols>
    <col min="4" max="5" width="11.140625" customWidth="1"/>
  </cols>
  <sheetData>
    <row r="1" spans="1:12" s="9" customFormat="1" ht="23.25">
      <c r="A1" s="9" t="s">
        <v>70</v>
      </c>
    </row>
    <row r="3" spans="1:12">
      <c r="A3" s="21" t="s">
        <v>45</v>
      </c>
      <c r="B3" s="5"/>
      <c r="D3" s="2" t="s">
        <v>66</v>
      </c>
      <c r="E3" s="2" t="s">
        <v>67</v>
      </c>
      <c r="F3" s="2" t="s">
        <v>59</v>
      </c>
    </row>
    <row r="4" spans="1:12">
      <c r="A4" s="2">
        <v>1</v>
      </c>
      <c r="B4" s="16" t="s">
        <v>42</v>
      </c>
      <c r="C4" s="17"/>
      <c r="D4" s="2">
        <v>619.70000000000005</v>
      </c>
      <c r="E4" s="2">
        <v>614.6</v>
      </c>
      <c r="F4" s="2">
        <f t="shared" ref="F4:F12" si="0">SUM(D4:E4)</f>
        <v>1234.3000000000002</v>
      </c>
    </row>
    <row r="5" spans="1:12">
      <c r="A5" s="2">
        <v>2</v>
      </c>
      <c r="B5" s="16" t="s">
        <v>60</v>
      </c>
      <c r="C5" s="17"/>
      <c r="D5" s="2">
        <v>609.20000000000005</v>
      </c>
      <c r="E5" s="2">
        <v>615.70000000000005</v>
      </c>
      <c r="F5" s="2">
        <f t="shared" si="0"/>
        <v>1224.9000000000001</v>
      </c>
    </row>
    <row r="6" spans="1:12">
      <c r="A6" s="2">
        <v>3</v>
      </c>
      <c r="B6" s="16" t="s">
        <v>43</v>
      </c>
      <c r="C6" s="17"/>
      <c r="D6" s="2">
        <v>579.79999999999995</v>
      </c>
      <c r="E6" s="2">
        <v>601.70000000000005</v>
      </c>
      <c r="F6" s="2">
        <f t="shared" si="0"/>
        <v>1181.5</v>
      </c>
    </row>
    <row r="7" spans="1:12">
      <c r="A7" s="2">
        <v>4</v>
      </c>
      <c r="B7" s="16" t="s">
        <v>44</v>
      </c>
      <c r="C7" s="17"/>
      <c r="D7" s="2">
        <v>605.79999999999995</v>
      </c>
      <c r="E7" s="2">
        <v>602.5</v>
      </c>
      <c r="F7" s="2">
        <f t="shared" si="0"/>
        <v>1208.3</v>
      </c>
    </row>
    <row r="8" spans="1:12">
      <c r="A8" s="2">
        <v>5</v>
      </c>
      <c r="B8" s="16" t="s">
        <v>17</v>
      </c>
      <c r="C8" s="17"/>
      <c r="D8" s="2">
        <v>612.20000000000005</v>
      </c>
      <c r="E8" s="2">
        <v>610.6</v>
      </c>
      <c r="F8" s="2">
        <f t="shared" si="0"/>
        <v>1222.8000000000002</v>
      </c>
    </row>
    <row r="9" spans="1:12">
      <c r="A9" s="2">
        <v>6</v>
      </c>
      <c r="B9" s="16" t="s">
        <v>62</v>
      </c>
      <c r="C9" s="17"/>
      <c r="D9" s="2">
        <v>604.5</v>
      </c>
      <c r="E9" s="2">
        <v>597.29999999999995</v>
      </c>
      <c r="F9" s="2">
        <f t="shared" si="0"/>
        <v>1201.8</v>
      </c>
    </row>
    <row r="10" spans="1:12">
      <c r="A10" s="2">
        <v>7</v>
      </c>
      <c r="B10" s="16" t="s">
        <v>61</v>
      </c>
      <c r="C10" s="17"/>
      <c r="D10" s="2">
        <v>609.9</v>
      </c>
      <c r="E10" s="2">
        <v>605.5</v>
      </c>
      <c r="F10" s="2">
        <f t="shared" si="0"/>
        <v>1215.4000000000001</v>
      </c>
    </row>
    <row r="11" spans="1:12">
      <c r="A11" s="2">
        <v>8</v>
      </c>
      <c r="B11" s="16" t="s">
        <v>2</v>
      </c>
      <c r="C11" s="17"/>
      <c r="D11" s="2">
        <v>609.9</v>
      </c>
      <c r="E11" s="2">
        <v>616.5</v>
      </c>
      <c r="F11" s="2">
        <f t="shared" si="0"/>
        <v>1226.4000000000001</v>
      </c>
    </row>
    <row r="12" spans="1:12">
      <c r="C12" s="2" t="s">
        <v>72</v>
      </c>
      <c r="D12" s="2">
        <f>SUM(D4:D11)</f>
        <v>4850.9999999999991</v>
      </c>
      <c r="E12" s="2">
        <f>SUM(E4:E11)</f>
        <v>4864.3999999999996</v>
      </c>
      <c r="F12" s="6">
        <f t="shared" si="0"/>
        <v>9715.3999999999978</v>
      </c>
      <c r="H12" s="20" t="s">
        <v>76</v>
      </c>
      <c r="I12" s="20"/>
      <c r="J12" s="19">
        <v>6123.8</v>
      </c>
      <c r="L12" t="s">
        <v>77</v>
      </c>
    </row>
    <row r="14" spans="1:12">
      <c r="A14" s="21" t="s">
        <v>35</v>
      </c>
      <c r="B14" s="5"/>
      <c r="D14" s="2" t="s">
        <v>66</v>
      </c>
      <c r="E14" s="2" t="s">
        <v>67</v>
      </c>
      <c r="F14" s="2" t="s">
        <v>59</v>
      </c>
    </row>
    <row r="15" spans="1:12">
      <c r="A15" s="2">
        <v>1</v>
      </c>
      <c r="B15" s="16" t="s">
        <v>32</v>
      </c>
      <c r="C15" s="17"/>
      <c r="D15" s="2">
        <v>611.4</v>
      </c>
      <c r="E15" s="2">
        <v>612.6</v>
      </c>
      <c r="F15" s="2">
        <f t="shared" ref="F15:F23" si="1">SUM(D15:E15)</f>
        <v>1224</v>
      </c>
    </row>
    <row r="16" spans="1:12">
      <c r="A16" s="2">
        <v>2</v>
      </c>
      <c r="B16" s="16" t="s">
        <v>33</v>
      </c>
      <c r="C16" s="17"/>
      <c r="D16" s="2">
        <v>603.6</v>
      </c>
      <c r="E16" s="2">
        <v>599.6</v>
      </c>
      <c r="F16" s="2">
        <f t="shared" si="1"/>
        <v>1203.2</v>
      </c>
    </row>
    <row r="17" spans="1:12">
      <c r="A17" s="2">
        <v>3</v>
      </c>
      <c r="B17" s="16" t="s">
        <v>34</v>
      </c>
      <c r="C17" s="17"/>
      <c r="D17" s="2">
        <v>590.5</v>
      </c>
      <c r="E17" s="2">
        <v>595.4</v>
      </c>
      <c r="F17" s="2">
        <f t="shared" si="1"/>
        <v>1185.9000000000001</v>
      </c>
    </row>
    <row r="18" spans="1:12">
      <c r="A18" s="2">
        <v>4</v>
      </c>
      <c r="B18" s="16" t="s">
        <v>36</v>
      </c>
      <c r="C18" s="17"/>
      <c r="D18" s="2">
        <v>598.20000000000005</v>
      </c>
      <c r="E18" s="2">
        <v>601.79999999999995</v>
      </c>
      <c r="F18" s="2">
        <f t="shared" si="1"/>
        <v>1200</v>
      </c>
    </row>
    <row r="19" spans="1:12">
      <c r="A19" s="2">
        <v>5</v>
      </c>
      <c r="B19" s="16" t="s">
        <v>38</v>
      </c>
      <c r="C19" s="17"/>
      <c r="D19" s="2">
        <v>600.5</v>
      </c>
      <c r="E19" s="2">
        <v>604.79999999999995</v>
      </c>
      <c r="F19" s="2">
        <f t="shared" si="1"/>
        <v>1205.3</v>
      </c>
    </row>
    <row r="20" spans="1:12">
      <c r="A20" s="2">
        <v>6</v>
      </c>
      <c r="B20" s="16" t="s">
        <v>39</v>
      </c>
      <c r="C20" s="17"/>
      <c r="D20" s="2">
        <v>611.4</v>
      </c>
      <c r="E20" s="2">
        <v>604.70000000000005</v>
      </c>
      <c r="F20" s="2">
        <f t="shared" si="1"/>
        <v>1216.0999999999999</v>
      </c>
    </row>
    <row r="21" spans="1:12">
      <c r="A21" s="2">
        <v>7</v>
      </c>
      <c r="B21" s="16" t="s">
        <v>40</v>
      </c>
      <c r="C21" s="17"/>
      <c r="D21" s="2">
        <v>602.70000000000005</v>
      </c>
      <c r="E21" s="2">
        <v>607.79999999999995</v>
      </c>
      <c r="F21" s="2">
        <f t="shared" si="1"/>
        <v>1210.5</v>
      </c>
    </row>
    <row r="22" spans="1:12">
      <c r="A22" s="2">
        <v>8</v>
      </c>
      <c r="B22" s="16" t="s">
        <v>41</v>
      </c>
      <c r="C22" s="17"/>
      <c r="D22" s="2">
        <v>601.6</v>
      </c>
      <c r="E22" s="2">
        <v>602.20000000000005</v>
      </c>
      <c r="F22" s="2">
        <f t="shared" si="1"/>
        <v>1203.8000000000002</v>
      </c>
    </row>
    <row r="23" spans="1:12">
      <c r="C23" s="2" t="s">
        <v>72</v>
      </c>
      <c r="D23" s="2">
        <f>SUM(D15:D22)</f>
        <v>4819.9000000000005</v>
      </c>
      <c r="E23" s="2">
        <f>SUM(E15:E22)</f>
        <v>4828.8999999999996</v>
      </c>
      <c r="F23" s="6">
        <f t="shared" si="1"/>
        <v>9648.7999999999993</v>
      </c>
      <c r="H23" s="20" t="s">
        <v>76</v>
      </c>
      <c r="I23" s="20"/>
      <c r="J23" s="19">
        <v>6059.7</v>
      </c>
      <c r="L23" t="s">
        <v>78</v>
      </c>
    </row>
    <row r="25" spans="1:12">
      <c r="A25" s="21" t="s">
        <v>68</v>
      </c>
      <c r="B25" s="5"/>
      <c r="D25" s="2" t="s">
        <v>66</v>
      </c>
      <c r="E25" s="2" t="s">
        <v>67</v>
      </c>
      <c r="F25" s="2" t="s">
        <v>59</v>
      </c>
    </row>
    <row r="26" spans="1:12">
      <c r="A26" s="2">
        <v>1</v>
      </c>
      <c r="B26" s="16" t="s">
        <v>1</v>
      </c>
      <c r="C26" s="17"/>
      <c r="D26" s="2">
        <v>611.20000000000005</v>
      </c>
      <c r="E26" s="2">
        <v>610.6</v>
      </c>
      <c r="F26" s="2">
        <f t="shared" ref="F26:F34" si="2">SUM(D26:E26)</f>
        <v>1221.8000000000002</v>
      </c>
    </row>
    <row r="27" spans="1:12">
      <c r="A27" s="2">
        <v>2</v>
      </c>
      <c r="B27" s="16" t="s">
        <v>0</v>
      </c>
      <c r="C27" s="17"/>
      <c r="D27" s="2">
        <v>603.1</v>
      </c>
      <c r="E27" s="2">
        <v>609</v>
      </c>
      <c r="F27" s="2">
        <f t="shared" si="2"/>
        <v>1212.0999999999999</v>
      </c>
    </row>
    <row r="28" spans="1:12">
      <c r="A28" s="2">
        <v>3</v>
      </c>
      <c r="B28" s="16" t="s">
        <v>46</v>
      </c>
      <c r="C28" s="17"/>
      <c r="D28" s="2">
        <v>603.1</v>
      </c>
      <c r="E28" s="2">
        <v>596</v>
      </c>
      <c r="F28" s="2">
        <f t="shared" si="2"/>
        <v>1199.0999999999999</v>
      </c>
    </row>
    <row r="29" spans="1:12">
      <c r="A29" s="2">
        <v>4</v>
      </c>
      <c r="B29" s="16" t="s">
        <v>52</v>
      </c>
      <c r="C29" s="17"/>
      <c r="D29" s="2">
        <v>598.79999999999995</v>
      </c>
      <c r="E29" s="2">
        <v>596.1</v>
      </c>
      <c r="F29" s="2">
        <f t="shared" si="2"/>
        <v>1194.9000000000001</v>
      </c>
    </row>
    <row r="30" spans="1:12">
      <c r="A30" s="2">
        <v>5</v>
      </c>
      <c r="B30" s="16" t="s">
        <v>24</v>
      </c>
      <c r="C30" s="17"/>
      <c r="D30" s="2">
        <v>607.79999999999995</v>
      </c>
      <c r="E30" s="2">
        <v>610.1</v>
      </c>
      <c r="F30" s="2">
        <f t="shared" si="2"/>
        <v>1217.9000000000001</v>
      </c>
    </row>
    <row r="31" spans="1:12">
      <c r="A31" s="2">
        <v>6</v>
      </c>
      <c r="B31" s="16" t="s">
        <v>69</v>
      </c>
      <c r="C31" s="17"/>
      <c r="D31" s="2" t="s">
        <v>64</v>
      </c>
      <c r="E31" s="2" t="s">
        <v>64</v>
      </c>
      <c r="F31" s="2">
        <f t="shared" si="2"/>
        <v>0</v>
      </c>
    </row>
    <row r="32" spans="1:12">
      <c r="A32" s="2">
        <v>7</v>
      </c>
      <c r="B32" s="16"/>
      <c r="C32" s="17"/>
      <c r="D32" s="2"/>
      <c r="E32" s="2"/>
      <c r="F32" s="2">
        <f t="shared" si="2"/>
        <v>0</v>
      </c>
    </row>
    <row r="33" spans="1:12">
      <c r="A33" s="2">
        <v>8</v>
      </c>
      <c r="B33" s="16"/>
      <c r="C33" s="17"/>
      <c r="D33" s="2"/>
      <c r="E33" s="2"/>
      <c r="F33" s="2">
        <f t="shared" si="2"/>
        <v>0</v>
      </c>
    </row>
    <row r="34" spans="1:12">
      <c r="C34" s="2" t="s">
        <v>72</v>
      </c>
      <c r="D34" s="2">
        <f>SUM(D26:D33)</f>
        <v>3024</v>
      </c>
      <c r="E34" s="2">
        <f>SUM(E26:E33)</f>
        <v>3021.7999999999997</v>
      </c>
      <c r="F34" s="6">
        <f t="shared" si="2"/>
        <v>6045.7999999999993</v>
      </c>
      <c r="H34" s="20" t="s">
        <v>76</v>
      </c>
      <c r="I34" s="20"/>
      <c r="J34" s="19">
        <v>6045.8</v>
      </c>
      <c r="L34" t="s">
        <v>79</v>
      </c>
    </row>
    <row r="37" spans="1:12">
      <c r="A37" t="s">
        <v>74</v>
      </c>
    </row>
  </sheetData>
  <mergeCells count="27">
    <mergeCell ref="H12:I12"/>
    <mergeCell ref="H23:I23"/>
    <mergeCell ref="H34:I34"/>
    <mergeCell ref="B33:C33"/>
    <mergeCell ref="B21:C21"/>
    <mergeCell ref="B22:C22"/>
    <mergeCell ref="B26:C26"/>
    <mergeCell ref="B28:C28"/>
    <mergeCell ref="B29:C29"/>
    <mergeCell ref="B32:C32"/>
    <mergeCell ref="B27:C27"/>
    <mergeCell ref="B30:C30"/>
    <mergeCell ref="B31:C31"/>
    <mergeCell ref="B5:C5"/>
    <mergeCell ref="B8:C8"/>
    <mergeCell ref="B9:C9"/>
    <mergeCell ref="B16:C16"/>
    <mergeCell ref="B4:C4"/>
    <mergeCell ref="B6:C6"/>
    <mergeCell ref="B7:C7"/>
    <mergeCell ref="B10:C10"/>
    <mergeCell ref="B11:C11"/>
    <mergeCell ref="B19:C19"/>
    <mergeCell ref="B20:C20"/>
    <mergeCell ref="B18:C18"/>
    <mergeCell ref="B15:C15"/>
    <mergeCell ref="B17:C17"/>
  </mergeCells>
  <phoneticPr fontId="6" type="noConversion"/>
  <pageMargins left="0.7" right="0.7" top="0.75" bottom="0.75" header="0.3" footer="0.3"/>
  <pageSetup paperSize="9" scale="88" orientation="portrait" horizontalDpi="4294967293" verticalDpi="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D16" sqref="D16"/>
    </sheetView>
  </sheetViews>
  <sheetFormatPr defaultColWidth="8.85546875" defaultRowHeight="15"/>
  <cols>
    <col min="2" max="2" width="18.28515625" bestFit="1" customWidth="1"/>
  </cols>
  <sheetData>
    <row r="1" spans="1:5">
      <c r="C1" s="8" t="s">
        <v>54</v>
      </c>
      <c r="D1" s="8" t="s">
        <v>55</v>
      </c>
      <c r="E1" s="8" t="s">
        <v>56</v>
      </c>
    </row>
    <row r="2" spans="1:5">
      <c r="A2" s="2">
        <v>1</v>
      </c>
      <c r="B2" s="2" t="s">
        <v>42</v>
      </c>
      <c r="C2" s="2">
        <v>619.70000000000005</v>
      </c>
      <c r="D2" s="2">
        <v>614.6</v>
      </c>
      <c r="E2" s="2">
        <f t="shared" ref="E2:E8" si="0">SUM(C2:D2)</f>
        <v>1234.3000000000002</v>
      </c>
    </row>
    <row r="3" spans="1:5">
      <c r="A3" s="2">
        <v>2</v>
      </c>
      <c r="B3" s="10" t="s">
        <v>25</v>
      </c>
      <c r="C3" s="2">
        <v>612.6</v>
      </c>
      <c r="D3" s="2">
        <v>613.79999999999995</v>
      </c>
      <c r="E3" s="2">
        <f t="shared" si="0"/>
        <v>1226.4000000000001</v>
      </c>
    </row>
    <row r="4" spans="1:5">
      <c r="A4" s="2">
        <v>3</v>
      </c>
      <c r="B4" s="18" t="s">
        <v>2</v>
      </c>
      <c r="C4" s="2">
        <v>609.9</v>
      </c>
      <c r="D4" s="2">
        <v>616.5</v>
      </c>
      <c r="E4" s="2">
        <f t="shared" si="0"/>
        <v>1226.4000000000001</v>
      </c>
    </row>
    <row r="5" spans="1:5">
      <c r="A5" s="2">
        <v>4</v>
      </c>
      <c r="B5" s="18" t="s">
        <v>1</v>
      </c>
      <c r="C5" s="2">
        <v>611.20000000000005</v>
      </c>
      <c r="D5" s="2">
        <v>610.6</v>
      </c>
      <c r="E5" s="2">
        <f t="shared" si="0"/>
        <v>1221.8000000000002</v>
      </c>
    </row>
    <row r="6" spans="1:5">
      <c r="A6" s="2">
        <v>5</v>
      </c>
      <c r="B6" s="10" t="s">
        <v>63</v>
      </c>
      <c r="C6" s="2">
        <v>610.6</v>
      </c>
      <c r="D6" s="2">
        <v>607</v>
      </c>
      <c r="E6" s="2">
        <f t="shared" si="0"/>
        <v>1217.5999999999999</v>
      </c>
    </row>
    <row r="7" spans="1:5">
      <c r="A7" s="2">
        <v>6</v>
      </c>
      <c r="B7" s="10" t="s">
        <v>38</v>
      </c>
      <c r="C7" s="2">
        <v>600.5</v>
      </c>
      <c r="D7" s="2">
        <v>604.79999999999995</v>
      </c>
      <c r="E7" s="2">
        <f t="shared" si="0"/>
        <v>1205.3</v>
      </c>
    </row>
    <row r="8" spans="1:5">
      <c r="A8" s="2">
        <v>7</v>
      </c>
      <c r="B8" s="10" t="s">
        <v>62</v>
      </c>
      <c r="C8" s="2">
        <v>604.5</v>
      </c>
      <c r="D8" s="2">
        <v>597.29999999999995</v>
      </c>
      <c r="E8" s="2">
        <f t="shared" si="0"/>
        <v>1201.8</v>
      </c>
    </row>
    <row r="9" spans="1:5">
      <c r="A9" s="2" t="s">
        <v>6</v>
      </c>
      <c r="B9" s="10"/>
      <c r="C9" s="2"/>
      <c r="D9" s="2"/>
      <c r="E9" s="2"/>
    </row>
  </sheetData>
  <sortState ref="A1:E12">
    <sortCondition descending="1" ref="E1:E12"/>
  </sortState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115" zoomScaleNormal="115" workbookViewId="0">
      <selection activeCell="G16" sqref="G16"/>
    </sheetView>
  </sheetViews>
  <sheetFormatPr defaultColWidth="8.85546875" defaultRowHeight="15"/>
  <cols>
    <col min="2" max="2" width="16.28515625" customWidth="1"/>
  </cols>
  <sheetData>
    <row r="1" spans="1:5">
      <c r="C1" s="2" t="s">
        <v>54</v>
      </c>
      <c r="D1" s="2" t="s">
        <v>55</v>
      </c>
      <c r="E1" s="2" t="s">
        <v>56</v>
      </c>
    </row>
    <row r="2" spans="1:5">
      <c r="A2" s="2">
        <v>1</v>
      </c>
      <c r="B2" s="2" t="s">
        <v>19</v>
      </c>
      <c r="C2" s="2">
        <v>611.4</v>
      </c>
      <c r="D2" s="2">
        <v>617</v>
      </c>
      <c r="E2" s="2">
        <f t="shared" ref="E2:E22" si="0">SUM(C2:D2)</f>
        <v>1228.4000000000001</v>
      </c>
    </row>
    <row r="3" spans="1:5">
      <c r="A3" s="6">
        <v>2</v>
      </c>
      <c r="B3" s="6" t="s">
        <v>60</v>
      </c>
      <c r="C3" s="2">
        <v>609.20000000000005</v>
      </c>
      <c r="D3" s="2">
        <v>615.70000000000005</v>
      </c>
      <c r="E3" s="2">
        <f t="shared" si="0"/>
        <v>1224.9000000000001</v>
      </c>
    </row>
    <row r="4" spans="1:5">
      <c r="A4" s="2">
        <v>3</v>
      </c>
      <c r="B4" s="2" t="s">
        <v>32</v>
      </c>
      <c r="C4" s="2">
        <v>611.4</v>
      </c>
      <c r="D4" s="2">
        <v>612.6</v>
      </c>
      <c r="E4" s="2">
        <f t="shared" si="0"/>
        <v>1224</v>
      </c>
    </row>
    <row r="5" spans="1:5">
      <c r="A5" s="2">
        <v>4</v>
      </c>
      <c r="B5" s="2" t="s">
        <v>18</v>
      </c>
      <c r="C5" s="2">
        <v>612.79999999999995</v>
      </c>
      <c r="D5" s="2">
        <v>610.70000000000005</v>
      </c>
      <c r="E5" s="2">
        <f t="shared" si="0"/>
        <v>1223.5</v>
      </c>
    </row>
    <row r="6" spans="1:5">
      <c r="A6" s="2">
        <v>5</v>
      </c>
      <c r="B6" s="2" t="s">
        <v>17</v>
      </c>
      <c r="C6" s="2">
        <v>612.20000000000005</v>
      </c>
      <c r="D6" s="2">
        <v>610.6</v>
      </c>
      <c r="E6" s="2">
        <f t="shared" si="0"/>
        <v>1222.8000000000002</v>
      </c>
    </row>
    <row r="7" spans="1:5">
      <c r="A7" s="2">
        <v>6</v>
      </c>
      <c r="B7" s="2" t="s">
        <v>22</v>
      </c>
      <c r="C7" s="2">
        <v>607.4</v>
      </c>
      <c r="D7" s="2">
        <v>612.79999999999995</v>
      </c>
      <c r="E7" s="2">
        <f t="shared" si="0"/>
        <v>1220.1999999999998</v>
      </c>
    </row>
    <row r="8" spans="1:5">
      <c r="A8" s="2">
        <v>7</v>
      </c>
      <c r="B8" s="7" t="s">
        <v>24</v>
      </c>
      <c r="C8" s="2">
        <v>607.79999999999995</v>
      </c>
      <c r="D8" s="2">
        <v>610.1</v>
      </c>
      <c r="E8" s="2">
        <f t="shared" si="0"/>
        <v>1217.9000000000001</v>
      </c>
    </row>
    <row r="9" spans="1:5">
      <c r="A9" s="2">
        <v>8</v>
      </c>
      <c r="B9" s="2" t="s">
        <v>39</v>
      </c>
      <c r="C9" s="2">
        <v>611.4</v>
      </c>
      <c r="D9" s="2">
        <v>604.70000000000005</v>
      </c>
      <c r="E9" s="2">
        <f t="shared" si="0"/>
        <v>1216.0999999999999</v>
      </c>
    </row>
    <row r="10" spans="1:5">
      <c r="A10" s="2">
        <v>9</v>
      </c>
      <c r="B10" s="6" t="s">
        <v>61</v>
      </c>
      <c r="C10" s="2">
        <v>609.9</v>
      </c>
      <c r="D10" s="2">
        <v>605.5</v>
      </c>
      <c r="E10" s="2">
        <f t="shared" si="0"/>
        <v>1215.4000000000001</v>
      </c>
    </row>
    <row r="11" spans="1:5">
      <c r="A11" s="2">
        <v>10</v>
      </c>
      <c r="B11" s="7" t="s">
        <v>0</v>
      </c>
      <c r="C11" s="2">
        <v>603.1</v>
      </c>
      <c r="D11" s="2">
        <v>609</v>
      </c>
      <c r="E11" s="2">
        <f t="shared" si="0"/>
        <v>1212.0999999999999</v>
      </c>
    </row>
    <row r="12" spans="1:5">
      <c r="A12" s="2">
        <v>11</v>
      </c>
      <c r="B12" s="2" t="s">
        <v>40</v>
      </c>
      <c r="C12" s="2">
        <v>602.70000000000005</v>
      </c>
      <c r="D12" s="2">
        <v>607.79999999999995</v>
      </c>
      <c r="E12" s="2">
        <f t="shared" si="0"/>
        <v>1210.5</v>
      </c>
    </row>
    <row r="13" spans="1:5">
      <c r="A13" s="2">
        <v>12</v>
      </c>
      <c r="B13" s="6" t="s">
        <v>44</v>
      </c>
      <c r="C13" s="2">
        <v>605.79999999999995</v>
      </c>
      <c r="D13" s="2">
        <v>602.5</v>
      </c>
      <c r="E13" s="2">
        <f t="shared" si="0"/>
        <v>1208.3</v>
      </c>
    </row>
    <row r="14" spans="1:5">
      <c r="A14" s="2">
        <v>13</v>
      </c>
      <c r="B14" s="2" t="s">
        <v>41</v>
      </c>
      <c r="C14" s="2">
        <v>601.6</v>
      </c>
      <c r="D14" s="2">
        <v>602.20000000000005</v>
      </c>
      <c r="E14" s="2">
        <f t="shared" si="0"/>
        <v>1203.8000000000002</v>
      </c>
    </row>
    <row r="15" spans="1:5">
      <c r="A15" s="2">
        <v>14</v>
      </c>
      <c r="B15" s="2" t="s">
        <v>33</v>
      </c>
      <c r="C15" s="2">
        <v>603.6</v>
      </c>
      <c r="D15" s="2">
        <v>599.6</v>
      </c>
      <c r="E15" s="2">
        <f t="shared" si="0"/>
        <v>1203.2</v>
      </c>
    </row>
    <row r="16" spans="1:5">
      <c r="A16" s="2">
        <v>15</v>
      </c>
      <c r="B16" s="6" t="s">
        <v>37</v>
      </c>
      <c r="C16" s="2">
        <v>598.20000000000005</v>
      </c>
      <c r="D16" s="2">
        <v>601.79999999999995</v>
      </c>
      <c r="E16" s="2">
        <f t="shared" si="0"/>
        <v>1200</v>
      </c>
    </row>
    <row r="17" spans="1:5">
      <c r="A17" s="2">
        <v>16</v>
      </c>
      <c r="B17" s="2" t="s">
        <v>34</v>
      </c>
      <c r="C17" s="2">
        <v>590.5</v>
      </c>
      <c r="D17" s="2">
        <v>595.4</v>
      </c>
      <c r="E17" s="2">
        <f t="shared" si="0"/>
        <v>1185.9000000000001</v>
      </c>
    </row>
    <row r="18" spans="1:5">
      <c r="A18" s="2">
        <v>17</v>
      </c>
      <c r="B18" s="6" t="s">
        <v>43</v>
      </c>
      <c r="C18" s="2">
        <v>579.79999999999995</v>
      </c>
      <c r="D18" s="2">
        <v>601.70000000000005</v>
      </c>
      <c r="E18" s="2">
        <f t="shared" si="0"/>
        <v>1181.5</v>
      </c>
    </row>
    <row r="19" spans="1:5">
      <c r="A19" s="2">
        <v>18</v>
      </c>
      <c r="B19" s="6" t="s">
        <v>48</v>
      </c>
      <c r="C19" s="2">
        <v>609.20000000000005</v>
      </c>
      <c r="D19" s="2" t="s">
        <v>64</v>
      </c>
      <c r="E19" s="2">
        <f t="shared" si="0"/>
        <v>609.20000000000005</v>
      </c>
    </row>
    <row r="20" spans="1:5">
      <c r="A20" s="2">
        <v>19</v>
      </c>
      <c r="B20" s="2" t="s">
        <v>27</v>
      </c>
      <c r="C20" s="2">
        <v>595.9</v>
      </c>
      <c r="D20" s="2" t="s">
        <v>64</v>
      </c>
      <c r="E20" s="2">
        <f t="shared" si="0"/>
        <v>595.9</v>
      </c>
    </row>
    <row r="21" spans="1:5">
      <c r="A21" s="2">
        <v>20</v>
      </c>
      <c r="B21" s="2" t="s">
        <v>49</v>
      </c>
      <c r="C21" s="2">
        <v>593.70000000000005</v>
      </c>
      <c r="D21" s="2" t="s">
        <v>64</v>
      </c>
      <c r="E21" s="2">
        <f t="shared" si="0"/>
        <v>593.70000000000005</v>
      </c>
    </row>
    <row r="22" spans="1:5">
      <c r="A22" s="2">
        <v>21</v>
      </c>
      <c r="B22" s="7" t="s">
        <v>47</v>
      </c>
      <c r="C22" s="2" t="s">
        <v>64</v>
      </c>
      <c r="D22" s="2" t="s">
        <v>64</v>
      </c>
      <c r="E22" s="2">
        <f t="shared" si="0"/>
        <v>0</v>
      </c>
    </row>
    <row r="23" spans="1:5">
      <c r="A23" s="13" t="s">
        <v>5</v>
      </c>
      <c r="B23" s="2"/>
      <c r="C23" s="2"/>
      <c r="D23" s="2"/>
      <c r="E23" s="2"/>
    </row>
  </sheetData>
  <sortState ref="A1:E23">
    <sortCondition descending="1" ref="E1:E23"/>
  </sortState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130" zoomScaleNormal="130" zoomScalePageLayoutView="115" workbookViewId="0">
      <selection activeCell="C13" sqref="C13"/>
    </sheetView>
  </sheetViews>
  <sheetFormatPr defaultColWidth="8.85546875" defaultRowHeight="15"/>
  <cols>
    <col min="2" max="2" width="17.7109375" customWidth="1"/>
  </cols>
  <sheetData>
    <row r="1" spans="1:6">
      <c r="A1" s="2"/>
      <c r="B1" s="2"/>
      <c r="C1" s="2" t="s">
        <v>54</v>
      </c>
      <c r="D1" s="2" t="s">
        <v>55</v>
      </c>
      <c r="E1" s="2" t="s">
        <v>56</v>
      </c>
    </row>
    <row r="2" spans="1:6">
      <c r="A2" s="2">
        <v>1</v>
      </c>
      <c r="B2" s="2" t="s">
        <v>29</v>
      </c>
      <c r="C2" s="2">
        <v>584.79999999999995</v>
      </c>
      <c r="D2" s="2">
        <v>613</v>
      </c>
      <c r="E2" s="2">
        <f t="shared" ref="E2:E5" si="0">SUM(C2:D2)</f>
        <v>1197.8</v>
      </c>
      <c r="F2" s="14"/>
    </row>
    <row r="3" spans="1:6">
      <c r="A3" s="2">
        <v>2</v>
      </c>
      <c r="B3" s="2" t="s">
        <v>73</v>
      </c>
      <c r="C3" s="2">
        <v>594.6</v>
      </c>
      <c r="D3" s="2">
        <v>597</v>
      </c>
      <c r="E3" s="2">
        <f t="shared" si="0"/>
        <v>1191.5999999999999</v>
      </c>
      <c r="F3" s="15"/>
    </row>
    <row r="4" spans="1:6">
      <c r="A4" s="2">
        <v>3</v>
      </c>
      <c r="B4" s="2" t="s">
        <v>28</v>
      </c>
      <c r="C4" s="2">
        <v>587.5</v>
      </c>
      <c r="D4" s="2">
        <v>596.79999999999995</v>
      </c>
      <c r="E4" s="2">
        <f t="shared" si="0"/>
        <v>1184.3</v>
      </c>
      <c r="F4" s="15"/>
    </row>
    <row r="5" spans="1:6">
      <c r="A5" s="2">
        <v>4</v>
      </c>
      <c r="B5" s="7" t="s">
        <v>52</v>
      </c>
      <c r="C5" s="2">
        <v>593.79999999999995</v>
      </c>
      <c r="D5" s="2">
        <v>583.79999999999995</v>
      </c>
      <c r="E5" s="2">
        <f t="shared" si="0"/>
        <v>1177.5999999999999</v>
      </c>
    </row>
    <row r="6" spans="1:6">
      <c r="A6" s="13" t="s">
        <v>7</v>
      </c>
      <c r="B6" s="2"/>
      <c r="C6" s="2"/>
      <c r="D6" s="2"/>
      <c r="E6" s="2"/>
    </row>
  </sheetData>
  <sortState ref="A1:E14">
    <sortCondition descending="1" ref="E1:E14"/>
  </sortState>
  <phoneticPr fontId="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17" sqref="E17"/>
    </sheetView>
  </sheetViews>
  <sheetFormatPr defaultColWidth="8.85546875" defaultRowHeight="15"/>
  <cols>
    <col min="2" max="2" width="17.28515625" customWidth="1"/>
  </cols>
  <sheetData>
    <row r="1" spans="1:6">
      <c r="C1" s="2" t="s">
        <v>54</v>
      </c>
      <c r="D1" s="2" t="s">
        <v>55</v>
      </c>
      <c r="E1" s="2" t="s">
        <v>56</v>
      </c>
    </row>
    <row r="2" spans="1:6">
      <c r="A2" s="2">
        <v>1</v>
      </c>
      <c r="B2" s="2" t="s">
        <v>30</v>
      </c>
      <c r="C2" s="2">
        <v>591.29999999999995</v>
      </c>
      <c r="D2" s="2">
        <v>600.5</v>
      </c>
      <c r="E2" s="2">
        <f t="shared" ref="E2:E8" si="0">SUM(C2:D2)</f>
        <v>1191.8</v>
      </c>
      <c r="F2" s="14"/>
    </row>
    <row r="3" spans="1:6">
      <c r="A3" s="2">
        <v>2</v>
      </c>
      <c r="B3" s="7" t="s">
        <v>46</v>
      </c>
      <c r="C3" s="2">
        <v>595.29999999999995</v>
      </c>
      <c r="D3" s="2">
        <v>593.1</v>
      </c>
      <c r="E3" s="2">
        <f t="shared" si="0"/>
        <v>1188.4000000000001</v>
      </c>
      <c r="F3" s="15"/>
    </row>
    <row r="4" spans="1:6">
      <c r="A4" s="2">
        <v>3</v>
      </c>
      <c r="B4" s="7" t="s">
        <v>31</v>
      </c>
      <c r="C4" s="2">
        <v>599.9</v>
      </c>
      <c r="D4" s="2">
        <v>588.20000000000005</v>
      </c>
      <c r="E4" s="2">
        <f t="shared" si="0"/>
        <v>1188.0999999999999</v>
      </c>
      <c r="F4" s="15"/>
    </row>
    <row r="5" spans="1:6">
      <c r="A5" s="2">
        <v>4</v>
      </c>
      <c r="B5" s="7" t="s">
        <v>20</v>
      </c>
      <c r="C5" s="2">
        <v>589.5</v>
      </c>
      <c r="D5" s="2">
        <v>596.9</v>
      </c>
      <c r="E5" s="2">
        <f t="shared" si="0"/>
        <v>1186.4000000000001</v>
      </c>
    </row>
    <row r="6" spans="1:6">
      <c r="A6" s="2">
        <v>5</v>
      </c>
      <c r="B6" s="7" t="s">
        <v>51</v>
      </c>
      <c r="C6" s="2">
        <v>589.79999999999995</v>
      </c>
      <c r="D6" s="2">
        <v>595.5</v>
      </c>
      <c r="E6" s="2">
        <f t="shared" si="0"/>
        <v>1185.3</v>
      </c>
    </row>
    <row r="7" spans="1:6">
      <c r="A7" s="2">
        <v>6</v>
      </c>
      <c r="B7" s="7" t="s">
        <v>23</v>
      </c>
      <c r="C7" s="2">
        <v>583.79999999999995</v>
      </c>
      <c r="D7" s="2">
        <v>585.6</v>
      </c>
      <c r="E7" s="2">
        <f t="shared" si="0"/>
        <v>1169.4000000000001</v>
      </c>
    </row>
    <row r="8" spans="1:6">
      <c r="A8" s="2">
        <v>7</v>
      </c>
      <c r="B8" s="2" t="s">
        <v>21</v>
      </c>
      <c r="C8" s="2">
        <v>561.9</v>
      </c>
      <c r="D8" s="2">
        <v>573.4</v>
      </c>
      <c r="E8" s="2">
        <f t="shared" si="0"/>
        <v>1135.3</v>
      </c>
    </row>
    <row r="9" spans="1:6">
      <c r="A9" s="13" t="s">
        <v>8</v>
      </c>
      <c r="B9" s="2"/>
      <c r="C9" s="2"/>
      <c r="D9" s="2"/>
      <c r="E9" s="2"/>
    </row>
  </sheetData>
  <sortState ref="A1:E12">
    <sortCondition descending="1" ref="E1:E12"/>
  </sortState>
  <phoneticPr fontId="6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opLeftCell="A2" zoomScale="115" zoomScaleNormal="115" zoomScalePageLayoutView="115" workbookViewId="0">
      <selection activeCell="K19" sqref="K19"/>
    </sheetView>
  </sheetViews>
  <sheetFormatPr defaultColWidth="8.85546875" defaultRowHeight="15"/>
  <cols>
    <col min="1" max="1" width="3.42578125" customWidth="1"/>
    <col min="2" max="2" width="16.28515625" customWidth="1"/>
    <col min="3" max="3" width="0.85546875" customWidth="1"/>
    <col min="7" max="7" width="10.5703125" customWidth="1"/>
    <col min="8" max="8" width="3.7109375" customWidth="1"/>
    <col min="9" max="9" width="3.42578125" customWidth="1"/>
    <col min="11" max="11" width="11" customWidth="1"/>
  </cols>
  <sheetData>
    <row r="1" spans="1:15">
      <c r="A1" t="s">
        <v>3</v>
      </c>
    </row>
    <row r="3" spans="1:15">
      <c r="A3" s="4" t="s">
        <v>9</v>
      </c>
      <c r="J3" s="4" t="s">
        <v>13</v>
      </c>
    </row>
    <row r="4" spans="1:15">
      <c r="A4" s="5" t="s">
        <v>10</v>
      </c>
      <c r="C4" s="5" t="s">
        <v>11</v>
      </c>
      <c r="D4" s="5"/>
      <c r="E4" s="5"/>
      <c r="F4" s="5"/>
      <c r="J4" s="5" t="s">
        <v>14</v>
      </c>
      <c r="L4" s="5" t="s">
        <v>15</v>
      </c>
    </row>
    <row r="5" spans="1:15">
      <c r="A5" s="3" t="s">
        <v>12</v>
      </c>
      <c r="J5" s="5" t="s">
        <v>16</v>
      </c>
    </row>
    <row r="6" spans="1:15">
      <c r="A6" s="3"/>
      <c r="J6" s="5"/>
    </row>
    <row r="7" spans="1:15">
      <c r="A7" s="3"/>
      <c r="J7" s="5"/>
    </row>
    <row r="8" spans="1:15">
      <c r="A8" s="11"/>
      <c r="B8" s="8"/>
      <c r="C8" s="8"/>
      <c r="D8" s="2" t="s">
        <v>57</v>
      </c>
      <c r="E8" s="2" t="s">
        <v>4</v>
      </c>
      <c r="F8" s="2" t="s">
        <v>58</v>
      </c>
      <c r="G8" s="2" t="s">
        <v>59</v>
      </c>
      <c r="H8" s="8"/>
      <c r="J8" s="5"/>
      <c r="L8" s="2" t="s">
        <v>57</v>
      </c>
      <c r="M8" s="2" t="s">
        <v>4</v>
      </c>
      <c r="N8" s="2" t="s">
        <v>58</v>
      </c>
      <c r="O8" s="2" t="s">
        <v>59</v>
      </c>
    </row>
    <row r="9" spans="1:15">
      <c r="A9" s="1">
        <v>1</v>
      </c>
      <c r="B9" s="16" t="s">
        <v>1</v>
      </c>
      <c r="C9" s="17"/>
      <c r="D9" s="2">
        <v>194</v>
      </c>
      <c r="E9" s="2">
        <v>194</v>
      </c>
      <c r="F9" s="2">
        <v>188</v>
      </c>
      <c r="G9" s="2">
        <f>SUM(D9:F9)</f>
        <v>576</v>
      </c>
      <c r="H9" s="8"/>
      <c r="I9" s="2">
        <v>1</v>
      </c>
      <c r="J9" s="2" t="s">
        <v>2</v>
      </c>
      <c r="K9" s="2"/>
      <c r="L9" s="2">
        <v>369</v>
      </c>
      <c r="M9" s="2">
        <v>387</v>
      </c>
      <c r="N9" s="2">
        <v>342</v>
      </c>
      <c r="O9" s="2">
        <f>SUM(L9:N9)</f>
        <v>1098</v>
      </c>
    </row>
    <row r="10" spans="1:15">
      <c r="A10" s="1">
        <v>2</v>
      </c>
      <c r="B10" s="16" t="s">
        <v>27</v>
      </c>
      <c r="C10" s="17"/>
      <c r="D10" s="2"/>
      <c r="E10" s="2"/>
      <c r="F10" s="2"/>
      <c r="G10" s="2" t="s">
        <v>65</v>
      </c>
      <c r="H10" s="8"/>
      <c r="I10" s="2">
        <v>2</v>
      </c>
      <c r="J10" s="16" t="s">
        <v>17</v>
      </c>
      <c r="K10" s="17"/>
      <c r="L10" s="2">
        <v>361</v>
      </c>
      <c r="M10" s="2">
        <v>384</v>
      </c>
      <c r="N10" s="2">
        <v>368</v>
      </c>
      <c r="O10" s="2">
        <f>SUM(L10:N10)</f>
        <v>1113</v>
      </c>
    </row>
    <row r="11" spans="1:15">
      <c r="A11" s="1">
        <v>3</v>
      </c>
      <c r="B11" s="16" t="s">
        <v>41</v>
      </c>
      <c r="C11" s="17"/>
      <c r="D11" s="2">
        <v>183</v>
      </c>
      <c r="E11" s="2">
        <v>191</v>
      </c>
      <c r="F11" s="2">
        <v>171</v>
      </c>
      <c r="G11" s="2">
        <f t="shared" ref="G11" si="0">SUM(D11:F11)</f>
        <v>545</v>
      </c>
      <c r="H11" s="8"/>
      <c r="I11" s="2">
        <v>3</v>
      </c>
      <c r="J11" s="2" t="s">
        <v>18</v>
      </c>
      <c r="K11" s="2"/>
      <c r="L11" s="2">
        <v>380</v>
      </c>
      <c r="M11" s="2">
        <v>391</v>
      </c>
      <c r="N11" s="2">
        <v>370</v>
      </c>
      <c r="O11" s="2">
        <f>SUM(L11:N11)</f>
        <v>1141</v>
      </c>
    </row>
    <row r="12" spans="1:15">
      <c r="A12" s="1">
        <v>4</v>
      </c>
      <c r="B12" s="16" t="s">
        <v>51</v>
      </c>
      <c r="C12" s="17"/>
      <c r="D12" s="2" t="s">
        <v>64</v>
      </c>
      <c r="E12" s="2" t="s">
        <v>64</v>
      </c>
      <c r="F12" s="2" t="s">
        <v>64</v>
      </c>
      <c r="G12" s="2" t="s">
        <v>64</v>
      </c>
      <c r="H12" s="8"/>
      <c r="I12" s="2">
        <v>4</v>
      </c>
      <c r="J12" s="2" t="s">
        <v>19</v>
      </c>
      <c r="K12" s="2"/>
      <c r="L12" s="2">
        <v>364</v>
      </c>
      <c r="M12" s="2">
        <v>393</v>
      </c>
      <c r="N12" s="2">
        <v>374</v>
      </c>
      <c r="O12" s="2">
        <f>SUM(L12:N12)</f>
        <v>1131</v>
      </c>
    </row>
    <row r="13" spans="1:15">
      <c r="A13" s="1">
        <v>5</v>
      </c>
      <c r="B13" s="16"/>
      <c r="C13" s="17"/>
      <c r="D13" s="2"/>
      <c r="E13" s="2"/>
      <c r="F13" s="2"/>
      <c r="G13" s="2"/>
      <c r="H13" s="8"/>
      <c r="I13" s="2">
        <v>5</v>
      </c>
      <c r="J13" s="16" t="s">
        <v>52</v>
      </c>
      <c r="K13" s="17"/>
      <c r="L13" s="2" t="s">
        <v>64</v>
      </c>
      <c r="M13" s="2" t="s">
        <v>64</v>
      </c>
      <c r="N13" s="2" t="s">
        <v>64</v>
      </c>
      <c r="O13" s="2">
        <v>0</v>
      </c>
    </row>
    <row r="14" spans="1:15">
      <c r="A14" s="1">
        <v>6</v>
      </c>
      <c r="B14" s="16"/>
      <c r="C14" s="17"/>
      <c r="D14" s="2"/>
      <c r="E14" s="2"/>
      <c r="F14" s="2"/>
      <c r="G14" s="2"/>
      <c r="H14" s="8"/>
      <c r="I14" s="2">
        <v>6</v>
      </c>
      <c r="J14" s="16" t="s">
        <v>30</v>
      </c>
      <c r="K14" s="17"/>
      <c r="L14" s="2">
        <v>380</v>
      </c>
      <c r="M14" s="2">
        <v>372</v>
      </c>
      <c r="N14" s="2">
        <v>361</v>
      </c>
      <c r="O14" s="2">
        <f>SUM(L14:N14)</f>
        <v>1113</v>
      </c>
    </row>
    <row r="15" spans="1:15">
      <c r="A15" s="1">
        <v>7</v>
      </c>
      <c r="B15" s="16"/>
      <c r="C15" s="17"/>
      <c r="D15" s="2"/>
      <c r="E15" s="2"/>
      <c r="F15" s="2"/>
      <c r="G15" s="2"/>
      <c r="H15" s="8"/>
      <c r="I15" s="2">
        <v>7</v>
      </c>
      <c r="J15" s="2" t="s">
        <v>49</v>
      </c>
      <c r="K15" s="2"/>
      <c r="L15" s="2">
        <v>358</v>
      </c>
      <c r="M15" s="2">
        <v>385</v>
      </c>
      <c r="N15" s="2">
        <v>357</v>
      </c>
      <c r="O15" s="2">
        <f>SUM(L15:N15)</f>
        <v>1100</v>
      </c>
    </row>
    <row r="16" spans="1:15">
      <c r="A16" s="1">
        <v>8</v>
      </c>
      <c r="B16" s="16"/>
      <c r="C16" s="17"/>
      <c r="D16" s="2"/>
      <c r="E16" s="2"/>
      <c r="F16" s="2"/>
      <c r="G16" s="2"/>
      <c r="H16" s="8"/>
      <c r="I16" s="2">
        <v>8</v>
      </c>
      <c r="J16" s="2" t="s">
        <v>50</v>
      </c>
      <c r="K16" s="2"/>
      <c r="L16" s="2">
        <v>385</v>
      </c>
      <c r="M16" s="2">
        <v>386</v>
      </c>
      <c r="N16" s="2">
        <v>369</v>
      </c>
      <c r="O16" s="2">
        <f>SUM(L16:N16)</f>
        <v>1140</v>
      </c>
    </row>
  </sheetData>
  <mergeCells count="11">
    <mergeCell ref="B15:C15"/>
    <mergeCell ref="B16:C16"/>
    <mergeCell ref="B9:C9"/>
    <mergeCell ref="J13:K13"/>
    <mergeCell ref="J14:K14"/>
    <mergeCell ref="B13:C13"/>
    <mergeCell ref="B14:C14"/>
    <mergeCell ref="B10:C10"/>
    <mergeCell ref="B11:C11"/>
    <mergeCell ref="B12:C12"/>
    <mergeCell ref="J10:K10"/>
  </mergeCells>
  <phoneticPr fontId="6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="85" zoomScaleNormal="85" workbookViewId="0">
      <selection activeCell="F13" sqref="F13"/>
    </sheetView>
  </sheetViews>
  <sheetFormatPr defaultColWidth="8.85546875" defaultRowHeight="15"/>
  <cols>
    <col min="1" max="1" width="22.85546875" customWidth="1"/>
  </cols>
  <sheetData>
    <row r="1" spans="1:3" s="12" customFormat="1" ht="21">
      <c r="A1" s="12" t="s">
        <v>71</v>
      </c>
    </row>
    <row r="2" spans="1:3" s="12" customFormat="1" ht="21"/>
    <row r="3" spans="1:3">
      <c r="B3" s="2" t="s">
        <v>56</v>
      </c>
    </row>
    <row r="4" spans="1:3">
      <c r="A4" s="2" t="s">
        <v>42</v>
      </c>
      <c r="B4" s="2">
        <v>1234.3</v>
      </c>
      <c r="C4" s="2" t="s">
        <v>59</v>
      </c>
    </row>
    <row r="5" spans="1:3">
      <c r="A5" s="2" t="s">
        <v>17</v>
      </c>
      <c r="B5" s="2">
        <v>1222.8</v>
      </c>
      <c r="C5" s="2">
        <f>SUM(B4:B5)</f>
        <v>2457.1</v>
      </c>
    </row>
    <row r="6" spans="1:3" s="12" customFormat="1" ht="21"/>
    <row r="7" spans="1:3">
      <c r="B7" s="2" t="s">
        <v>56</v>
      </c>
    </row>
    <row r="8" spans="1:3">
      <c r="A8" s="2" t="s">
        <v>19</v>
      </c>
      <c r="B8" s="2">
        <v>1228.4000000000001</v>
      </c>
      <c r="C8" s="2" t="s">
        <v>59</v>
      </c>
    </row>
    <row r="9" spans="1:3">
      <c r="A9" s="2" t="s">
        <v>18</v>
      </c>
      <c r="B9" s="2">
        <v>1223.5</v>
      </c>
      <c r="C9" s="2">
        <f>SUM(B8:B9)</f>
        <v>2451.9</v>
      </c>
    </row>
    <row r="11" spans="1:3">
      <c r="A11" t="s">
        <v>26</v>
      </c>
      <c r="B11" s="2" t="s">
        <v>56</v>
      </c>
    </row>
    <row r="12" spans="1:3">
      <c r="A12" s="2" t="s">
        <v>1</v>
      </c>
      <c r="B12" s="2">
        <v>1221.8</v>
      </c>
      <c r="C12" s="2" t="s">
        <v>59</v>
      </c>
    </row>
    <row r="13" spans="1:3">
      <c r="A13" s="2" t="s">
        <v>2</v>
      </c>
      <c r="B13" s="2">
        <v>1226.4000000000001</v>
      </c>
      <c r="C13" s="2">
        <f>SUM(B12:B13)</f>
        <v>2448.1999999999998</v>
      </c>
    </row>
    <row r="14" spans="1:3">
      <c r="B14" s="14"/>
    </row>
    <row r="15" spans="1:3">
      <c r="B15" s="2" t="s">
        <v>56</v>
      </c>
    </row>
    <row r="16" spans="1:3">
      <c r="A16" s="2" t="s">
        <v>0</v>
      </c>
      <c r="B16" s="2">
        <v>1212.0999999999999</v>
      </c>
      <c r="C16" s="2" t="s">
        <v>59</v>
      </c>
    </row>
    <row r="17" spans="1:3">
      <c r="A17" s="2" t="s">
        <v>24</v>
      </c>
      <c r="B17" s="2">
        <v>1217.9000000000001</v>
      </c>
      <c r="C17" s="2">
        <f>SUM(B16:B17)</f>
        <v>2430</v>
      </c>
    </row>
    <row r="18" spans="1:3">
      <c r="A18" s="8"/>
      <c r="B18" s="8"/>
      <c r="C18" s="8"/>
    </row>
    <row r="19" spans="1:3">
      <c r="B19" s="2" t="s">
        <v>56</v>
      </c>
    </row>
    <row r="20" spans="1:3">
      <c r="A20" s="2" t="s">
        <v>73</v>
      </c>
      <c r="B20" s="2">
        <v>1191.5999999999999</v>
      </c>
      <c r="C20" s="2" t="s">
        <v>59</v>
      </c>
    </row>
    <row r="21" spans="1:3">
      <c r="A21" s="2" t="s">
        <v>43</v>
      </c>
      <c r="B21" s="2">
        <v>1181.5</v>
      </c>
      <c r="C21" s="2">
        <f>SUM(B20:B21)</f>
        <v>2373.1</v>
      </c>
    </row>
    <row r="23" spans="1:3">
      <c r="B23" s="2" t="s">
        <v>56</v>
      </c>
    </row>
    <row r="24" spans="1:3">
      <c r="A24" s="2" t="s">
        <v>21</v>
      </c>
      <c r="B24" s="2">
        <v>1135.3</v>
      </c>
      <c r="C24" s="2" t="s">
        <v>59</v>
      </c>
    </row>
    <row r="25" spans="1:3">
      <c r="A25" s="2" t="s">
        <v>20</v>
      </c>
      <c r="B25" s="2">
        <v>1186.4000000000001</v>
      </c>
      <c r="C25" s="2">
        <f>SUM(B24:B25)</f>
        <v>2321.6999999999998</v>
      </c>
    </row>
    <row r="35" s="8" customFormat="1"/>
    <row r="36" s="8" customFormat="1"/>
    <row r="37" s="8" customFormat="1"/>
    <row r="38" s="8" customFormat="1"/>
  </sheetData>
  <phoneticPr fontId="6" type="noConversion"/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85" zoomScaleNormal="85" workbookViewId="0">
      <selection activeCell="D11" sqref="D11"/>
    </sheetView>
  </sheetViews>
  <sheetFormatPr defaultColWidth="8.85546875" defaultRowHeight="15"/>
  <cols>
    <col min="1" max="1" width="14" customWidth="1"/>
  </cols>
  <sheetData>
    <row r="1" spans="1:2">
      <c r="A1" t="s">
        <v>53</v>
      </c>
    </row>
    <row r="3" spans="1:2">
      <c r="B3" s="2" t="s">
        <v>56</v>
      </c>
    </row>
    <row r="4" spans="1:2">
      <c r="A4" s="2" t="s">
        <v>31</v>
      </c>
      <c r="B4" s="2">
        <v>1188.0999999999999</v>
      </c>
    </row>
    <row r="5" spans="1:2">
      <c r="A5" s="6" t="s">
        <v>23</v>
      </c>
      <c r="B5" s="2">
        <v>1169.4000000000001</v>
      </c>
    </row>
    <row r="6" spans="1:2">
      <c r="A6" s="2" t="s">
        <v>21</v>
      </c>
      <c r="B6" s="2">
        <v>1135.3</v>
      </c>
    </row>
    <row r="7" spans="1:2">
      <c r="A7" s="2" t="s">
        <v>27</v>
      </c>
      <c r="B7" s="2" t="s">
        <v>75</v>
      </c>
    </row>
  </sheetData>
  <phoneticPr fontId="6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Triangular</vt:lpstr>
      <vt:lpstr>X Class</vt:lpstr>
      <vt:lpstr>A Class</vt:lpstr>
      <vt:lpstr>B Class</vt:lpstr>
      <vt:lpstr>C Class</vt:lpstr>
      <vt:lpstr>3P</vt:lpstr>
      <vt:lpstr>Pairs</vt:lpstr>
      <vt:lpstr>Vets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Zoe</dc:creator>
  <cp:lastModifiedBy>Zoe</cp:lastModifiedBy>
  <cp:lastPrinted>2016-07-10T13:35:10Z</cp:lastPrinted>
  <dcterms:created xsi:type="dcterms:W3CDTF">2016-05-19T20:02:29Z</dcterms:created>
  <dcterms:modified xsi:type="dcterms:W3CDTF">2016-07-10T21:37:40Z</dcterms:modified>
</cp:coreProperties>
</file>